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Middle Eastern Studies\תכנית לימודים\טבלאות ייעוץ חדשות\בוגר\למתחילים לימודיהם בתשפא והלאה\"/>
    </mc:Choice>
  </mc:AlternateContent>
  <xr:revisionPtr revIDLastSave="0" documentId="13_ncr:1_{B89C7682-79FB-4CD7-BB1E-153B2D549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20" i="1"/>
  <c r="G31" i="1" l="1"/>
  <c r="G27" i="1"/>
  <c r="G28" i="1"/>
  <c r="G19" i="1"/>
  <c r="G18" i="1"/>
  <c r="E37" i="1" l="1"/>
  <c r="G9" i="1" l="1"/>
  <c r="G10" i="1"/>
  <c r="G35" i="1" l="1"/>
  <c r="G36" i="1"/>
  <c r="G34" i="1"/>
  <c r="G32" i="1"/>
  <c r="G24" i="1"/>
  <c r="G25" i="1"/>
  <c r="G23" i="1"/>
  <c r="G17" i="1"/>
  <c r="G21" i="1"/>
  <c r="G29" i="1"/>
  <c r="G30" i="1"/>
  <c r="G16" i="1"/>
  <c r="G11" i="1"/>
  <c r="G12" i="1"/>
  <c r="G13" i="1"/>
  <c r="G8" i="1"/>
  <c r="G37" i="1" l="1"/>
</calcChain>
</file>

<file path=xl/sharedStrings.xml><?xml version="1.0" encoding="utf-8"?>
<sst xmlns="http://schemas.openxmlformats.org/spreadsheetml/2006/main" count="80" uniqueCount="49">
  <si>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</si>
  <si>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</si>
  <si>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</si>
  <si>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</si>
  <si>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</si>
  <si>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</si>
  <si>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</si>
  <si>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</si>
  <si>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</si>
  <si>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</si>
  <si>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</si>
  <si>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</si>
  <si>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</si>
  <si>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</si>
  <si>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</si>
  <si>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</si>
  <si>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</si>
  <si>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</si>
  <si>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</si>
  <si>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</si>
  <si>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</si>
  <si>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</si>
  <si>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</si>
  <si>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</si>
  <si>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</si>
  <si>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</si>
  <si>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סה"כ לתלמיד:</t>
  </si>
  <si>
    <t>מספר נ"ז לקורס</t>
  </si>
  <si>
    <t>מספר נ"ז עם ציון</t>
  </si>
  <si>
    <t xml:space="preserve">http://info.huji.ac.il/university-services/central_students_unit/limudei_hova </t>
  </si>
  <si>
    <t>תש__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</si>
  <si>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</si>
  <si>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t>דת האסלאם- אמונה ופולחן- חלק א</t>
  </si>
  <si>
    <t>דת האסלאם- אמונה ופולחן- חלק ב</t>
  </si>
  <si>
    <t>תואר בוגר מסלול הדגש בלימודים בהאאיים (מספר מסלול 1354) 68 נ"ז למתחילים לימודיהם בתשפ"א והלאה</t>
  </si>
  <si>
    <t>קורס חובה</t>
  </si>
  <si>
    <t>מבוא לדת הבהאאית</t>
  </si>
  <si>
    <t>סמינר בתחום הבהאאי</t>
  </si>
  <si>
    <t>קריאת טקסטים במקור ובתרגום</t>
  </si>
  <si>
    <t>קורס חובת בחירה</t>
  </si>
  <si>
    <t>קורס/ים טקסטואלי/ים</t>
  </si>
  <si>
    <t>קורסים בתחום הדת הבהאאית (כולל טקסטים במקור ובתרגום)</t>
  </si>
  <si>
    <t>פרסית למתחילים*</t>
  </si>
  <si>
    <t>פרסית למתקדמים*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</si>
  <si>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scheme val="minor"/>
      </rPr>
      <t xml:space="preserve">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2-4 נ"ז </t>
    </r>
    <r>
      <rPr>
        <b/>
        <sz val="11"/>
        <color rgb="FFFF0000"/>
        <rFont val="Arial"/>
        <family val="2"/>
        <scheme val="minor"/>
      </rPr>
      <t>ו2 נ"ז קורס באנגלית**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</t>
    </r>
  </si>
  <si>
    <t>** למתחילים לימודיהם בתשע"ט- בהתאם להוראות בסעיף 5.4 בתקנון נה"ל</t>
  </si>
  <si>
    <t>* אפשר ללמוד פרסית למתחילים בשנה א' ופרסית למתקדמים בשנה ב'</t>
  </si>
  <si>
    <t>היבטים מרכזיים בתולדות הדת הבהאאית וכתביה</t>
  </si>
  <si>
    <t>קורס שער למחקר (כתיבה אקדמית ועיונית 38122 בתשפ"א-תשפ"ב)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</si>
</sst>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0" xfId="0" applyFo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1" xfId="0" applyBorder="1" applyProtection="1"/>
    <xf numFmtId="0" fontId="8" fillId="2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8" fillId="0" borderId="0" xfId="0" applyFont="1" applyProtection="1"/>
    <xf numFmtId="0" fontId="0" fillId="0" borderId="6" xfId="0" applyBorder="1" applyAlignment="1" applyProtection="1">
      <alignment wrapText="1"/>
    </xf>
    <xf numFmtId="0" fontId="0" fillId="0" borderId="6" xfId="0" applyBorder="1" applyProtection="1"/>
    <xf numFmtId="0" fontId="0" fillId="0" borderId="8" xfId="0" applyBorder="1" applyProtection="1"/>
    <xf numFmtId="0" fontId="0" fillId="0" borderId="9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7" xfId="0" applyFont="1" applyBorder="1" applyAlignment="1" applyProtection="1">
      <alignment horizontal="center" wrapText="1"/>
    </xf>
    <xf numFmtId="0" fontId="1" fillId="0" borderId="19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 readingOrder="2"/>
    </xf>
    <xf numFmtId="0" fontId="9" fillId="0" borderId="0" xfId="1" applyAlignment="1">
      <alignment horizontal="right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center" wrapText="1"/>
    </xf>
    <xf numFmtId="0" fontId="1" fillId="0" borderId="21" xfId="0" applyFont="1" applyBorder="1" applyAlignment="1" applyProtection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rightToLeft="1" tabSelected="1" zoomScaleNormal="100" workbookViewId="0">
      <selection activeCell="D8" sqref="D8"/>
    </sheetView>
  </sheetViews>
  <sheetFormatPr defaultRowHeight="14.25" x14ac:dyDescent="0.2"/>
  <cols>
    <col min="1" max="1" width="14.625" bestFit="1" customWidth="1"/>
    <col min="2" max="2" width="19.125" customWidth="1"/>
    <col min="3" max="3" width="7.375" bestFit="1" customWidth="1"/>
    <col min="4" max="4" width="9.75" customWidth="1"/>
    <col min="5" max="5" width="6.625" customWidth="1"/>
    <col min="6" max="6" width="6.75" customWidth="1"/>
    <col min="7" max="7" width="8" customWidth="1"/>
    <col min="8" max="8" width="21.5" customWidth="1"/>
    <col min="9" max="9" width="9" customWidth="1"/>
  </cols>
  <sheetData>
    <row r="1" spans="1:9" x14ac:dyDescent="0.2">
      <c r="A1" s="50" t="s">
        <v>0</v>
      </c>
      <c r="B1" s="50"/>
      <c r="C1" s="50"/>
      <c r="D1" s="50"/>
      <c r="E1" s="50"/>
      <c r="F1" s="50"/>
      <c r="G1" s="50"/>
      <c r="H1" s="50"/>
      <c r="I1" s="5"/>
    </row>
    <row r="2" spans="1:9" ht="15" customHeight="1" x14ac:dyDescent="0.25">
      <c r="A2" s="51" t="s">
        <v>34</v>
      </c>
      <c r="B2" s="51"/>
      <c r="C2" s="51"/>
      <c r="D2" s="51"/>
      <c r="E2" s="51"/>
      <c r="F2" s="51"/>
      <c r="G2" s="51"/>
      <c r="H2" s="51"/>
      <c r="I2" s="6"/>
    </row>
    <row r="3" spans="1:9" x14ac:dyDescent="0.2">
      <c r="A3" s="52" t="s">
        <v>21</v>
      </c>
      <c r="B3" s="52"/>
      <c r="C3" s="52"/>
      <c r="D3" s="52"/>
      <c r="E3" s="52"/>
      <c r="F3" s="52"/>
      <c r="G3" s="52"/>
      <c r="H3" s="52"/>
      <c r="I3" s="7"/>
    </row>
    <row r="4" spans="1:9" ht="15" customHeight="1" x14ac:dyDescent="0.25">
      <c r="A4" s="53" t="s">
        <v>25</v>
      </c>
      <c r="B4" s="53"/>
      <c r="C4" s="53"/>
      <c r="D4" s="53"/>
      <c r="E4" s="53"/>
      <c r="F4" s="53"/>
      <c r="G4" s="53"/>
      <c r="H4" s="53"/>
      <c r="I4" s="1"/>
    </row>
    <row r="6" spans="1:9" ht="60.75" thickBot="1" x14ac:dyDescent="0.3">
      <c r="A6" s="26" t="s">
        <v>23</v>
      </c>
      <c r="B6" s="27" t="s">
        <v>1</v>
      </c>
      <c r="C6" s="26" t="s">
        <v>2</v>
      </c>
      <c r="D6" s="26" t="s">
        <v>3</v>
      </c>
      <c r="E6" s="26" t="s">
        <v>27</v>
      </c>
      <c r="F6" s="27" t="s">
        <v>4</v>
      </c>
      <c r="G6" s="26" t="s">
        <v>28</v>
      </c>
      <c r="H6" s="27" t="s">
        <v>5</v>
      </c>
    </row>
    <row r="7" spans="1:9" ht="15" x14ac:dyDescent="0.25">
      <c r="A7" s="57" t="s">
        <v>7</v>
      </c>
      <c r="B7" s="58"/>
      <c r="C7" s="58"/>
      <c r="D7" s="58"/>
      <c r="E7" s="58"/>
      <c r="F7" s="58"/>
      <c r="G7" s="58"/>
      <c r="H7" s="59"/>
    </row>
    <row r="8" spans="1:9" ht="44.25" x14ac:dyDescent="0.25">
      <c r="A8" s="68" t="s">
        <v>9</v>
      </c>
      <c r="B8" s="28" t="s">
        <v>31</v>
      </c>
      <c r="C8" s="28">
        <v>16106</v>
      </c>
      <c r="D8" s="8" t="s">
        <v>30</v>
      </c>
      <c r="E8" s="28">
        <v>4</v>
      </c>
      <c r="F8" s="8"/>
      <c r="G8" s="28">
        <f>IF(F8&gt;59,E8,0)</f>
        <v>0</v>
      </c>
      <c r="H8" s="11"/>
    </row>
    <row r="9" spans="1:9" ht="28.5" customHeight="1" x14ac:dyDescent="0.2">
      <c r="A9" s="68"/>
      <c r="B9" s="28" t="s">
        <v>32</v>
      </c>
      <c r="C9" s="28">
        <v>16096</v>
      </c>
      <c r="D9" s="8" t="s">
        <v>30</v>
      </c>
      <c r="E9" s="28">
        <v>2</v>
      </c>
      <c r="F9" s="8"/>
      <c r="G9" s="28">
        <f t="shared" ref="G9:G10" si="0">IF(F9&gt;59,E9,0)</f>
        <v>0</v>
      </c>
      <c r="H9" s="11"/>
    </row>
    <row r="10" spans="1:9" ht="28.5" customHeight="1" x14ac:dyDescent="0.2">
      <c r="A10" s="68"/>
      <c r="B10" s="28" t="s">
        <v>33</v>
      </c>
      <c r="C10" s="28">
        <v>16097</v>
      </c>
      <c r="D10" s="8" t="s">
        <v>30</v>
      </c>
      <c r="E10" s="28">
        <v>2</v>
      </c>
      <c r="F10" s="8"/>
      <c r="G10" s="28">
        <f t="shared" si="0"/>
        <v>0</v>
      </c>
      <c r="H10" s="11"/>
    </row>
    <row r="11" spans="1:9" ht="28.5" customHeight="1" x14ac:dyDescent="0.2">
      <c r="A11" s="68"/>
      <c r="B11" s="28" t="s">
        <v>11</v>
      </c>
      <c r="C11" s="28">
        <v>38124</v>
      </c>
      <c r="D11" s="8" t="s">
        <v>30</v>
      </c>
      <c r="E11" s="28">
        <v>5</v>
      </c>
      <c r="F11" s="8"/>
      <c r="G11" s="28">
        <f>IF(F11&gt;59,E11,0)</f>
        <v>0</v>
      </c>
      <c r="H11" s="11"/>
    </row>
    <row r="12" spans="1:9" ht="28.5" customHeight="1" x14ac:dyDescent="0.2">
      <c r="A12" s="68"/>
      <c r="B12" s="28" t="s">
        <v>12</v>
      </c>
      <c r="C12" s="28">
        <v>38121</v>
      </c>
      <c r="D12" s="8" t="s">
        <v>30</v>
      </c>
      <c r="E12" s="28">
        <v>5</v>
      </c>
      <c r="F12" s="8"/>
      <c r="G12" s="28">
        <f>IF(F12&gt;59,E12,0)</f>
        <v>0</v>
      </c>
      <c r="H12" s="11"/>
    </row>
    <row r="13" spans="1:9" ht="15" customHeight="1" x14ac:dyDescent="0.2">
      <c r="A13" s="68"/>
      <c r="B13" s="28" t="s">
        <v>13</v>
      </c>
      <c r="C13" s="28">
        <v>74122</v>
      </c>
      <c r="D13" s="8" t="s">
        <v>30</v>
      </c>
      <c r="E13" s="28" t="s">
        <v>6</v>
      </c>
      <c r="F13" s="8"/>
      <c r="G13" s="28">
        <f>IF(F13&gt;59,E13,0)</f>
        <v>0</v>
      </c>
      <c r="H13" s="11"/>
    </row>
    <row r="14" spans="1:9" ht="57.75" customHeight="1" thickBot="1" x14ac:dyDescent="0.3">
      <c r="A14" s="71" t="s">
        <v>39</v>
      </c>
      <c r="B14" s="38" t="s">
        <v>48</v>
      </c>
      <c r="C14" s="38"/>
      <c r="D14" s="9" t="s">
        <v>30</v>
      </c>
      <c r="E14" s="38">
        <v>2</v>
      </c>
      <c r="F14" s="9"/>
      <c r="G14" s="38">
        <f t="shared" ref="G14" si="1">IF(F14&gt;59,E14,0)</f>
        <v>0</v>
      </c>
      <c r="H14" s="12"/>
    </row>
    <row r="15" spans="1:9" ht="15" x14ac:dyDescent="0.25">
      <c r="A15" s="43" t="s">
        <v>8</v>
      </c>
      <c r="B15" s="60"/>
      <c r="C15" s="60"/>
      <c r="D15" s="60"/>
      <c r="E15" s="60"/>
      <c r="F15" s="60"/>
      <c r="G15" s="60"/>
      <c r="H15" s="61"/>
    </row>
    <row r="16" spans="1:9" x14ac:dyDescent="0.2">
      <c r="A16" s="44" t="s">
        <v>9</v>
      </c>
      <c r="B16" s="28" t="s">
        <v>10</v>
      </c>
      <c r="C16" s="28">
        <v>38460</v>
      </c>
      <c r="D16" s="8" t="s">
        <v>30</v>
      </c>
      <c r="E16" s="28">
        <v>4</v>
      </c>
      <c r="F16" s="8"/>
      <c r="G16" s="28">
        <f t="shared" ref="G16:G21" si="2">IF(F16&gt;59,E16,0)</f>
        <v>0</v>
      </c>
      <c r="H16" s="11"/>
    </row>
    <row r="17" spans="1:8" x14ac:dyDescent="0.2">
      <c r="A17" s="44"/>
      <c r="B17" s="30" t="s">
        <v>42</v>
      </c>
      <c r="C17" s="30">
        <v>38127</v>
      </c>
      <c r="D17" s="8" t="s">
        <v>30</v>
      </c>
      <c r="E17" s="30">
        <v>8</v>
      </c>
      <c r="F17" s="10"/>
      <c r="G17" s="28">
        <f t="shared" si="2"/>
        <v>0</v>
      </c>
      <c r="H17" s="11"/>
    </row>
    <row r="18" spans="1:8" x14ac:dyDescent="0.2">
      <c r="A18" s="44"/>
      <c r="B18" s="28" t="s">
        <v>36</v>
      </c>
      <c r="C18" s="28">
        <v>38454</v>
      </c>
      <c r="D18" s="8" t="s">
        <v>30</v>
      </c>
      <c r="E18" s="28">
        <v>2</v>
      </c>
      <c r="F18" s="8"/>
      <c r="G18" s="28">
        <f t="shared" si="2"/>
        <v>0</v>
      </c>
      <c r="H18" s="11"/>
    </row>
    <row r="19" spans="1:8" ht="28.5" x14ac:dyDescent="0.2">
      <c r="A19" s="44"/>
      <c r="B19" s="28" t="s">
        <v>38</v>
      </c>
      <c r="C19" s="31"/>
      <c r="D19" s="8" t="s">
        <v>30</v>
      </c>
      <c r="E19" s="28">
        <v>2</v>
      </c>
      <c r="F19" s="2"/>
      <c r="G19" s="28">
        <f t="shared" si="2"/>
        <v>0</v>
      </c>
      <c r="H19" s="11"/>
    </row>
    <row r="20" spans="1:8" x14ac:dyDescent="0.2">
      <c r="A20" s="69" t="s">
        <v>40</v>
      </c>
      <c r="B20" s="28"/>
      <c r="C20" s="31"/>
      <c r="D20" s="8" t="s">
        <v>30</v>
      </c>
      <c r="E20" s="28">
        <v>2</v>
      </c>
      <c r="F20" s="2"/>
      <c r="G20" s="28">
        <f t="shared" si="2"/>
        <v>0</v>
      </c>
      <c r="H20" s="11"/>
    </row>
    <row r="21" spans="1:8" x14ac:dyDescent="0.2">
      <c r="A21" s="70"/>
      <c r="B21" s="8"/>
      <c r="C21" s="15"/>
      <c r="D21" s="8" t="s">
        <v>30</v>
      </c>
      <c r="E21" s="28">
        <v>2</v>
      </c>
      <c r="F21" s="14"/>
      <c r="G21" s="28">
        <f t="shared" si="2"/>
        <v>0</v>
      </c>
      <c r="H21" s="13"/>
    </row>
    <row r="22" spans="1:8" ht="48" customHeight="1" x14ac:dyDescent="0.2">
      <c r="A22" s="54" t="s">
        <v>44</v>
      </c>
      <c r="B22" s="55"/>
      <c r="C22" s="55"/>
      <c r="D22" s="55"/>
      <c r="E22" s="55"/>
      <c r="F22" s="55"/>
      <c r="G22" s="55"/>
      <c r="H22" s="56"/>
    </row>
    <row r="23" spans="1:8" x14ac:dyDescent="0.2">
      <c r="A23" s="16"/>
      <c r="B23" s="14"/>
      <c r="C23" s="14"/>
      <c r="D23" s="8" t="s">
        <v>30</v>
      </c>
      <c r="E23" s="8"/>
      <c r="F23" s="14"/>
      <c r="G23" s="28">
        <f>IF(F23&gt;59,E23,0)</f>
        <v>0</v>
      </c>
      <c r="H23" s="13"/>
    </row>
    <row r="24" spans="1:8" x14ac:dyDescent="0.2">
      <c r="A24" s="16"/>
      <c r="B24" s="14"/>
      <c r="C24" s="14"/>
      <c r="D24" s="8" t="s">
        <v>30</v>
      </c>
      <c r="E24" s="8"/>
      <c r="F24" s="14"/>
      <c r="G24" s="28">
        <f>IF(F24&gt;59,E24,0)</f>
        <v>0</v>
      </c>
      <c r="H24" s="13"/>
    </row>
    <row r="25" spans="1:8" ht="15" thickBot="1" x14ac:dyDescent="0.25">
      <c r="A25" s="20"/>
      <c r="B25" s="21"/>
      <c r="C25" s="21"/>
      <c r="D25" s="8" t="s">
        <v>30</v>
      </c>
      <c r="E25" s="10"/>
      <c r="F25" s="21"/>
      <c r="G25" s="30">
        <f>IF(F25&gt;59,E25,0)</f>
        <v>0</v>
      </c>
      <c r="H25" s="22"/>
    </row>
    <row r="26" spans="1:8" ht="15" x14ac:dyDescent="0.25">
      <c r="A26" s="62" t="s">
        <v>15</v>
      </c>
      <c r="B26" s="63"/>
      <c r="C26" s="63"/>
      <c r="D26" s="63"/>
      <c r="E26" s="63"/>
      <c r="F26" s="63"/>
      <c r="G26" s="63"/>
      <c r="H26" s="64"/>
    </row>
    <row r="27" spans="1:8" ht="15" x14ac:dyDescent="0.25">
      <c r="A27" s="42" t="s">
        <v>35</v>
      </c>
      <c r="B27" s="28" t="s">
        <v>43</v>
      </c>
      <c r="C27" s="28">
        <v>38127</v>
      </c>
      <c r="D27" s="8" t="s">
        <v>30</v>
      </c>
      <c r="E27" s="28">
        <v>8</v>
      </c>
      <c r="F27" s="24"/>
      <c r="G27" s="28">
        <f t="shared" ref="G27:G28" si="3">IF(F27&gt;59,E27,0)</f>
        <v>0</v>
      </c>
      <c r="H27" s="25"/>
    </row>
    <row r="28" spans="1:8" ht="43.5" x14ac:dyDescent="0.25">
      <c r="A28" s="43"/>
      <c r="B28" s="8" t="s">
        <v>47</v>
      </c>
      <c r="C28" s="8">
        <v>38325</v>
      </c>
      <c r="D28" s="8" t="s">
        <v>30</v>
      </c>
      <c r="E28" s="28">
        <v>2</v>
      </c>
      <c r="F28" s="24"/>
      <c r="G28" s="28">
        <f t="shared" si="3"/>
        <v>0</v>
      </c>
      <c r="H28" s="25"/>
    </row>
    <row r="29" spans="1:8" x14ac:dyDescent="0.2">
      <c r="A29" s="44" t="s">
        <v>37</v>
      </c>
      <c r="B29" s="14"/>
      <c r="C29" s="46"/>
      <c r="D29" s="45" t="s">
        <v>30</v>
      </c>
      <c r="E29" s="8">
        <v>2</v>
      </c>
      <c r="F29" s="14"/>
      <c r="G29" s="28">
        <f>IF(F29&gt;59,E29,0)</f>
        <v>0</v>
      </c>
      <c r="H29" s="13"/>
    </row>
    <row r="30" spans="1:8" x14ac:dyDescent="0.2">
      <c r="A30" s="44"/>
      <c r="B30" s="3" t="s">
        <v>14</v>
      </c>
      <c r="C30" s="46"/>
      <c r="D30" s="45"/>
      <c r="E30" s="3">
        <v>4</v>
      </c>
      <c r="F30" s="14"/>
      <c r="G30" s="28">
        <f>IF(F30&gt;59,E30,0)</f>
        <v>0</v>
      </c>
      <c r="H30" s="13"/>
    </row>
    <row r="31" spans="1:8" ht="29.25" customHeight="1" x14ac:dyDescent="0.2">
      <c r="A31" s="42" t="s">
        <v>41</v>
      </c>
      <c r="B31" s="3"/>
      <c r="C31" s="23"/>
      <c r="D31" s="8" t="s">
        <v>30</v>
      </c>
      <c r="E31" s="3">
        <v>2</v>
      </c>
      <c r="F31" s="14"/>
      <c r="G31" s="28">
        <f>IF(F31&gt;59,E31,0)</f>
        <v>0</v>
      </c>
      <c r="H31" s="13"/>
    </row>
    <row r="32" spans="1:8" ht="31.5" customHeight="1" x14ac:dyDescent="0.2">
      <c r="A32" s="43"/>
      <c r="B32" s="8"/>
      <c r="C32" s="8"/>
      <c r="D32" s="8" t="s">
        <v>30</v>
      </c>
      <c r="E32" s="3">
        <v>2</v>
      </c>
      <c r="F32" s="8"/>
      <c r="G32" s="28">
        <f>IF(F32&gt;59,E32,0)</f>
        <v>0</v>
      </c>
      <c r="H32" s="11"/>
    </row>
    <row r="33" spans="1:8" ht="14.25" customHeight="1" x14ac:dyDescent="0.2">
      <c r="A33" s="39" t="s">
        <v>24</v>
      </c>
      <c r="B33" s="40"/>
      <c r="C33" s="40"/>
      <c r="D33" s="40"/>
      <c r="E33" s="40"/>
      <c r="F33" s="40"/>
      <c r="G33" s="40"/>
      <c r="H33" s="41"/>
    </row>
    <row r="34" spans="1:8" x14ac:dyDescent="0.2">
      <c r="A34" s="16"/>
      <c r="B34" s="14"/>
      <c r="C34" s="14"/>
      <c r="D34" s="8" t="s">
        <v>30</v>
      </c>
      <c r="E34" s="8"/>
      <c r="F34" s="14"/>
      <c r="G34" s="28">
        <f>IF(F34&gt;59,E34,0)</f>
        <v>0</v>
      </c>
      <c r="H34" s="13"/>
    </row>
    <row r="35" spans="1:8" x14ac:dyDescent="0.2">
      <c r="A35" s="16"/>
      <c r="B35" s="14"/>
      <c r="C35" s="14"/>
      <c r="D35" s="8" t="s">
        <v>30</v>
      </c>
      <c r="E35" s="8"/>
      <c r="F35" s="14"/>
      <c r="G35" s="28">
        <f>IF(F35&gt;59,E35,0)</f>
        <v>0</v>
      </c>
      <c r="H35" s="13"/>
    </row>
    <row r="36" spans="1:8" ht="15" thickBot="1" x14ac:dyDescent="0.25">
      <c r="A36" s="17"/>
      <c r="B36" s="18"/>
      <c r="C36" s="18"/>
      <c r="D36" s="8" t="s">
        <v>30</v>
      </c>
      <c r="E36" s="9"/>
      <c r="F36" s="18"/>
      <c r="G36" s="29">
        <f>IF(F36&gt;59,E36,0)</f>
        <v>0</v>
      </c>
      <c r="H36" s="19"/>
    </row>
    <row r="37" spans="1:8" ht="40.5" x14ac:dyDescent="0.2">
      <c r="A37" s="1"/>
      <c r="C37" s="4"/>
      <c r="D37" s="32" t="s">
        <v>20</v>
      </c>
      <c r="E37" s="33">
        <f>SUM(E9:E14,E16:E21,E27:E32)+12</f>
        <v>68</v>
      </c>
      <c r="F37" s="32" t="s">
        <v>26</v>
      </c>
      <c r="G37" s="34">
        <f>SUM(G8:G13,G16:G30,G23:G25,G32:G32,G34:G36)</f>
        <v>0</v>
      </c>
    </row>
    <row r="38" spans="1:8" ht="15" thickBot="1" x14ac:dyDescent="0.25">
      <c r="A38" s="1"/>
    </row>
    <row r="39" spans="1:8" ht="29.25" customHeight="1" x14ac:dyDescent="0.2">
      <c r="A39" s="65" t="s">
        <v>22</v>
      </c>
      <c r="B39" s="66"/>
      <c r="C39" s="66"/>
      <c r="D39" s="66"/>
      <c r="E39" s="66"/>
      <c r="F39" s="66"/>
      <c r="G39" s="66"/>
      <c r="H39" s="67"/>
    </row>
    <row r="40" spans="1:8" x14ac:dyDescent="0.2">
      <c r="A40" s="35"/>
      <c r="B40" s="31" t="s">
        <v>16</v>
      </c>
      <c r="C40" s="31" t="s">
        <v>17</v>
      </c>
      <c r="D40" s="8" t="s">
        <v>30</v>
      </c>
      <c r="E40" s="8"/>
      <c r="F40" s="14"/>
      <c r="G40" s="14"/>
      <c r="H40" s="13"/>
    </row>
    <row r="41" spans="1:8" x14ac:dyDescent="0.2">
      <c r="A41" s="36" t="s">
        <v>18</v>
      </c>
      <c r="B41" s="14"/>
      <c r="C41" s="14"/>
      <c r="D41" s="8" t="s">
        <v>30</v>
      </c>
      <c r="E41" s="8"/>
      <c r="F41" s="14"/>
      <c r="G41" s="14"/>
      <c r="H41" s="13"/>
    </row>
    <row r="42" spans="1:8" x14ac:dyDescent="0.2">
      <c r="A42" s="36" t="s">
        <v>18</v>
      </c>
      <c r="B42" s="14"/>
      <c r="C42" s="14"/>
      <c r="D42" s="8" t="s">
        <v>30</v>
      </c>
      <c r="E42" s="8"/>
      <c r="F42" s="14"/>
      <c r="G42" s="14"/>
      <c r="H42" s="13"/>
    </row>
    <row r="43" spans="1:8" x14ac:dyDescent="0.2">
      <c r="A43" s="36" t="s">
        <v>19</v>
      </c>
      <c r="B43" s="14"/>
      <c r="C43" s="14"/>
      <c r="D43" s="8" t="s">
        <v>30</v>
      </c>
      <c r="E43" s="8"/>
      <c r="F43" s="14"/>
      <c r="G43" s="14"/>
      <c r="H43" s="13"/>
    </row>
    <row r="44" spans="1:8" ht="15" thickBot="1" x14ac:dyDescent="0.25">
      <c r="A44" s="37" t="s">
        <v>19</v>
      </c>
      <c r="B44" s="18"/>
      <c r="C44" s="18"/>
      <c r="D44" s="8" t="s">
        <v>30</v>
      </c>
      <c r="E44" s="9"/>
      <c r="F44" s="18"/>
      <c r="G44" s="18"/>
      <c r="H44" s="19"/>
    </row>
    <row r="46" spans="1:8" x14ac:dyDescent="0.2">
      <c r="A46" s="49" t="s">
        <v>46</v>
      </c>
      <c r="B46" s="49"/>
      <c r="C46" s="49"/>
      <c r="D46" s="49"/>
      <c r="E46" s="49"/>
      <c r="F46" s="49"/>
      <c r="G46" s="49"/>
      <c r="H46" s="49"/>
    </row>
    <row r="47" spans="1:8" ht="15" x14ac:dyDescent="0.25">
      <c r="A47" s="47" t="s">
        <v>45</v>
      </c>
      <c r="B47" s="47"/>
      <c r="C47" s="47"/>
      <c r="D47" s="47"/>
      <c r="E47" s="47"/>
      <c r="F47" s="47"/>
      <c r="G47" s="47"/>
      <c r="H47" s="47"/>
    </row>
    <row r="48" spans="1:8" x14ac:dyDescent="0.2">
      <c r="A48" s="48" t="s">
        <v>29</v>
      </c>
      <c r="B48" s="48"/>
      <c r="C48" s="48"/>
      <c r="D48" s="48"/>
      <c r="E48" s="48"/>
      <c r="F48" s="48"/>
      <c r="G48" s="48"/>
      <c r="H48" s="48"/>
    </row>
  </sheetData>
  <sheetProtection algorithmName="SHA-512" hashValue="Tf3HWG6G6lhNGeGkiv1m/+nCbEw9Oiao6/9Dn8aXbw/xTLS7piL6ivPrfy0UdZBPkY2GA4ljC3wDgsrSxF5UcQ==" saltValue="W/qFyEHc7uVqJ7eaFZQwPw==" spinCount="100000" sheet="1" formatCells="0" selectLockedCells="1"/>
  <mergeCells count="21">
    <mergeCell ref="A47:H47"/>
    <mergeCell ref="A48:H48"/>
    <mergeCell ref="A46:H46"/>
    <mergeCell ref="A1:H1"/>
    <mergeCell ref="A2:H2"/>
    <mergeCell ref="A3:H3"/>
    <mergeCell ref="A4:H4"/>
    <mergeCell ref="A22:H22"/>
    <mergeCell ref="A16:A19"/>
    <mergeCell ref="A7:H7"/>
    <mergeCell ref="A15:H15"/>
    <mergeCell ref="A31:A32"/>
    <mergeCell ref="A26:H26"/>
    <mergeCell ref="A39:H39"/>
    <mergeCell ref="A8:A13"/>
    <mergeCell ref="A20:A21"/>
    <mergeCell ref="A33:H33"/>
    <mergeCell ref="A27:A28"/>
    <mergeCell ref="A29:A30"/>
    <mergeCell ref="D29:D30"/>
    <mergeCell ref="C29:C30"/>
  </mergeCells>
  <hyperlinks>
    <hyperlink ref="A48:H48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2022-04-11T07:14:02Z</cp:lastPrinted>
  <dcterms:created xsi:type="dcterms:W3CDTF">2018-01-04T11:56:01Z</dcterms:created>
  <dcterms:modified xsi:type="dcterms:W3CDTF">2022-07-17T05:44:07Z</dcterms:modified>
</cp:coreProperties>
</file>